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270" yWindow="4190" windowWidth="19420" windowHeight="11020" tabRatio="5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52" i="1" l="1"/>
  <c r="C12" i="1" l="1"/>
  <c r="D35" i="1"/>
  <c r="D44" i="1"/>
</calcChain>
</file>

<file path=xl/sharedStrings.xml><?xml version="1.0" encoding="utf-8"?>
<sst xmlns="http://schemas.openxmlformats.org/spreadsheetml/2006/main" count="52" uniqueCount="51">
  <si>
    <t>Administrative</t>
  </si>
  <si>
    <t>Bookkeeping</t>
  </si>
  <si>
    <t>Total Administrative</t>
  </si>
  <si>
    <t>Internet and Email Communications</t>
  </si>
  <si>
    <t>Utilities</t>
  </si>
  <si>
    <t>Telephone</t>
  </si>
  <si>
    <t>Waste Disposal</t>
  </si>
  <si>
    <t>Electricity</t>
  </si>
  <si>
    <t>Total Utilities</t>
  </si>
  <si>
    <t>Other Expenses</t>
  </si>
  <si>
    <t>Anedot</t>
  </si>
  <si>
    <t>Total other expenses</t>
  </si>
  <si>
    <t>Total Expenses</t>
  </si>
  <si>
    <t>Net Income (Loss)</t>
  </si>
  <si>
    <t>Ending Balance</t>
  </si>
  <si>
    <t>Mailchimp</t>
  </si>
  <si>
    <t>Total</t>
  </si>
  <si>
    <t>Rental Income</t>
  </si>
  <si>
    <t>Dues:</t>
  </si>
  <si>
    <t>Total Dues:</t>
  </si>
  <si>
    <t>Expenses:</t>
  </si>
  <si>
    <t>Income:</t>
  </si>
  <si>
    <t>INCOME</t>
  </si>
  <si>
    <t>EXPENSES</t>
  </si>
  <si>
    <t>Beginning balance:  Fed Account</t>
  </si>
  <si>
    <t>QUARTERLY CONTRIBUTIONS</t>
  </si>
  <si>
    <t>OTHER CONTRIBUTIONS</t>
  </si>
  <si>
    <t>Total quarterly donations</t>
  </si>
  <si>
    <t>security</t>
  </si>
  <si>
    <t>Nationbuilder - annual fee</t>
  </si>
  <si>
    <t>Security Deposit</t>
  </si>
  <si>
    <t>GoDaddy</t>
  </si>
  <si>
    <t>Total Income/expenses</t>
  </si>
  <si>
    <t>Net Profit/loss</t>
  </si>
  <si>
    <t>Working Cash</t>
  </si>
  <si>
    <t>TOTAL INCOME</t>
  </si>
  <si>
    <t>Insurance</t>
  </si>
  <si>
    <t>Property Taxes</t>
  </si>
  <si>
    <t>Building Reserves</t>
  </si>
  <si>
    <t>Operating Reserves</t>
  </si>
  <si>
    <t>Water/Sewer</t>
  </si>
  <si>
    <t>ACRP Emergancy Expenditure Fund</t>
  </si>
  <si>
    <t>Karen Healy</t>
  </si>
  <si>
    <t>Agnes Kosinski</t>
  </si>
  <si>
    <t>Shawn Ambwani</t>
  </si>
  <si>
    <t>David Lam</t>
  </si>
  <si>
    <t>Quarry Lake Refund</t>
  </si>
  <si>
    <t>Elmer Yuen Event</t>
  </si>
  <si>
    <t>Federal Taxes</t>
  </si>
  <si>
    <t>DropBox Plan</t>
  </si>
  <si>
    <t>ACRP TREASURY REPORT APRIL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</si>
</sst>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\$#,##0.00_);[Red]&quot;($&quot;#,##0.00\)"/>
    <numFmt numFmtId="165" formatCode="[$$-409]#,##0.00;[Red]\-[$$-409]#,##0.00"/>
  </numFmts>
  <fonts count="11" x14ac:knownFonts="1">
    <font>
      <sz val="11"/>
      <color rgb="FF000000"/>
      <name val="Calibri"/>
      <charset val="1"/>
    </font>
    <font>
      <b/>
      <sz val="14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charset val="1"/>
    </font>
    <font>
      <b/>
      <sz val="11"/>
      <name val="Calibri"/>
      <family val="2"/>
    </font>
    <font>
      <sz val="11"/>
      <color theme="5" tint="0.39997558519241921"/>
      <name val="Calibri"/>
      <family val="2"/>
    </font>
    <font>
      <sz val="11"/>
      <color theme="1"/>
      <name val="Calibri"/>
    </font>
    <font>
      <b/>
      <sz val="11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9" fillId="0" borderId="0"/>
  </cellStyleXfs>
  <cellXfs count="47">
    <xf numFmtId="0" fontId="0" fillId="0" borderId="0" xfId="0"/>
    <xf numFmtId="0" fontId="2" fillId="0" borderId="0" xfId="0" applyFont="1"/>
    <xf numFmtId="164" fontId="2" fillId="0" borderId="0" xfId="0" applyNumberFormat="1" applyFont="1"/>
    <xf numFmtId="164" fontId="0" fillId="0" borderId="0" xfId="0" applyNumberFormat="1"/>
    <xf numFmtId="0" fontId="3" fillId="0" borderId="0" xfId="0" applyFont="1" applyAlignment="1">
      <alignment horizontal="center"/>
    </xf>
    <xf numFmtId="165" fontId="0" fillId="0" borderId="0" xfId="0" applyNumberFormat="1"/>
    <xf numFmtId="164" fontId="3" fillId="0" borderId="0" xfId="0" applyNumberFormat="1" applyFont="1" applyAlignment="1">
      <alignment horizontal="center"/>
    </xf>
    <xf numFmtId="8" fontId="0" fillId="0" borderId="0" xfId="0" applyNumberFormat="1"/>
    <xf numFmtId="0" fontId="4" fillId="0" borderId="0" xfId="0" applyFont="1"/>
    <xf numFmtId="0" fontId="5" fillId="0" borderId="0" xfId="0" applyFont="1"/>
    <xf numFmtId="6" fontId="0" fillId="0" borderId="0" xfId="0" applyNumberFormat="1"/>
    <xf numFmtId="6" fontId="4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left"/>
    </xf>
    <xf numFmtId="44" fontId="3" fillId="0" borderId="0" xfId="1" applyFont="1" applyAlignment="1">
      <alignment horizontal="right"/>
    </xf>
    <xf numFmtId="44" fontId="4" fillId="0" borderId="0" xfId="1" applyFont="1"/>
    <xf numFmtId="44" fontId="0" fillId="0" borderId="0" xfId="1" applyFont="1"/>
    <xf numFmtId="44" fontId="3" fillId="0" borderId="0" xfId="1" applyFont="1" applyAlignment="1">
      <alignment horizontal="center"/>
    </xf>
    <xf numFmtId="0" fontId="3" fillId="2" borderId="0" xfId="0" applyFont="1" applyFill="1" applyAlignment="1">
      <alignment horizontal="left"/>
    </xf>
    <xf numFmtId="0" fontId="0" fillId="2" borderId="0" xfId="0" applyFill="1"/>
    <xf numFmtId="44" fontId="4" fillId="2" borderId="0" xfId="1" applyFont="1" applyFill="1"/>
    <xf numFmtId="164" fontId="7" fillId="2" borderId="0" xfId="0" applyNumberFormat="1" applyFont="1" applyFill="1"/>
    <xf numFmtId="0" fontId="1" fillId="3" borderId="0" xfId="0" applyFont="1" applyFill="1"/>
    <xf numFmtId="0" fontId="0" fillId="3" borderId="0" xfId="0" applyFill="1"/>
    <xf numFmtId="164" fontId="5" fillId="0" borderId="0" xfId="0" applyNumberFormat="1" applyFont="1"/>
    <xf numFmtId="0" fontId="8" fillId="4" borderId="0" xfId="0" applyFont="1" applyFill="1"/>
    <xf numFmtId="44" fontId="8" fillId="4" borderId="0" xfId="1" applyFont="1" applyFill="1"/>
    <xf numFmtId="44" fontId="7" fillId="4" borderId="0" xfId="1" applyFont="1" applyFill="1"/>
    <xf numFmtId="44" fontId="4" fillId="5" borderId="0" xfId="1" applyFont="1" applyFill="1"/>
    <xf numFmtId="8" fontId="4" fillId="2" borderId="0" xfId="1" applyNumberFormat="1" applyFont="1" applyFill="1"/>
    <xf numFmtId="44" fontId="3" fillId="5" borderId="0" xfId="1" applyFont="1" applyFill="1" applyAlignment="1">
      <alignment horizontal="right"/>
    </xf>
    <xf numFmtId="164" fontId="0" fillId="6" borderId="0" xfId="0" applyNumberFormat="1" applyFill="1"/>
    <xf numFmtId="164" fontId="2" fillId="7" borderId="0" xfId="0" applyNumberFormat="1" applyFont="1" applyFill="1"/>
    <xf numFmtId="164" fontId="7" fillId="7" borderId="0" xfId="0" applyNumberFormat="1" applyFont="1" applyFill="1" applyAlignment="1">
      <alignment horizontal="center"/>
    </xf>
    <xf numFmtId="0" fontId="4" fillId="4" borderId="0" xfId="0" applyFont="1" applyFill="1"/>
    <xf numFmtId="164" fontId="7" fillId="7" borderId="0" xfId="0" applyNumberFormat="1" applyFont="1" applyFill="1"/>
    <xf numFmtId="164" fontId="4" fillId="0" borderId="0" xfId="0" applyNumberFormat="1" applyFont="1"/>
    <xf numFmtId="44" fontId="4" fillId="6" borderId="0" xfId="1" applyFont="1" applyFill="1"/>
    <xf numFmtId="44" fontId="3" fillId="0" borderId="0" xfId="1" applyFont="1" applyFill="1" applyAlignment="1">
      <alignment horizontal="center"/>
    </xf>
    <xf numFmtId="44" fontId="4" fillId="8" borderId="0" xfId="1" applyFont="1" applyFill="1"/>
    <xf numFmtId="0" fontId="0" fillId="6" borderId="0" xfId="0" applyFill="1"/>
    <xf numFmtId="0" fontId="7" fillId="4" borderId="0" xfId="0" applyFont="1" applyFill="1" applyAlignment="1">
      <alignment horizontal="left"/>
    </xf>
    <xf numFmtId="8" fontId="3" fillId="5" borderId="0" xfId="1" applyNumberFormat="1" applyFont="1" applyFill="1" applyAlignment="1">
      <alignment horizontal="right"/>
    </xf>
    <xf numFmtId="0" fontId="9" fillId="0" borderId="0" xfId="2"/>
    <xf numFmtId="0" fontId="0" fillId="0" borderId="0" xfId="0"/>
    <xf numFmtId="0" fontId="5" fillId="0" borderId="0" xfId="0" applyFont="1"/>
    <xf numFmtId="164" fontId="10" fillId="6" borderId="0" xfId="0" applyNumberFormat="1" applyFont="1" applyFill="1"/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FF7C80"/>
      <color rgb="FFFF505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topLeftCell="A52" zoomScaleNormal="100" workbookViewId="0">
      <selection activeCell="B57" sqref="B57"/>
    </sheetView>
  </sheetViews>
  <sheetFormatPr defaultRowHeight="14.5" x14ac:dyDescent="0.35"/>
  <cols>
    <col min="1" max="1" width="32.54296875" customWidth="1"/>
    <col min="2" max="2" width="29.26953125" customWidth="1"/>
    <col min="3" max="3" width="12" style="16" customWidth="1"/>
    <col min="4" max="4" width="11.26953125" customWidth="1"/>
    <col min="5" max="1025" width="8.54296875" customWidth="1"/>
  </cols>
  <sheetData>
    <row r="1" spans="1:5" ht="18.5" x14ac:dyDescent="0.45">
      <c r="A1" s="22" t="s">
        <v>50</v>
      </c>
      <c r="B1" s="23"/>
    </row>
    <row r="2" spans="1:5" x14ac:dyDescent="0.35">
      <c r="C2" s="20" t="s">
        <v>22</v>
      </c>
      <c r="D2" s="34" t="s">
        <v>23</v>
      </c>
      <c r="E2" s="9"/>
    </row>
    <row r="3" spans="1:5" x14ac:dyDescent="0.35">
      <c r="A3" s="1" t="s">
        <v>24</v>
      </c>
      <c r="B3" s="36">
        <v>16475.36</v>
      </c>
      <c r="D3" s="3"/>
    </row>
    <row r="4" spans="1:5" s="44" customFormat="1" x14ac:dyDescent="0.35">
      <c r="A4" s="1"/>
      <c r="B4" s="36"/>
      <c r="C4" s="16"/>
      <c r="D4" s="3"/>
    </row>
    <row r="5" spans="1:5" x14ac:dyDescent="0.35">
      <c r="A5" s="13" t="s">
        <v>21</v>
      </c>
      <c r="B5" s="4"/>
      <c r="C5" s="17"/>
      <c r="D5" s="4"/>
    </row>
    <row r="6" spans="1:5" x14ac:dyDescent="0.35">
      <c r="A6" s="12" t="s">
        <v>17</v>
      </c>
      <c r="B6" s="4"/>
      <c r="C6" s="42">
        <v>1270</v>
      </c>
      <c r="D6" s="4"/>
      <c r="E6" s="10"/>
    </row>
    <row r="7" spans="1:5" x14ac:dyDescent="0.35">
      <c r="A7" s="12"/>
      <c r="B7" s="4"/>
      <c r="C7" s="17"/>
      <c r="D7" s="4"/>
      <c r="E7" s="10"/>
    </row>
    <row r="8" spans="1:5" x14ac:dyDescent="0.35">
      <c r="A8" s="12" t="s">
        <v>18</v>
      </c>
      <c r="B8" s="4"/>
      <c r="C8" s="17"/>
      <c r="D8" s="4"/>
      <c r="E8" s="10"/>
    </row>
    <row r="9" spans="1:5" x14ac:dyDescent="0.35">
      <c r="A9" s="43" t="s">
        <v>42</v>
      </c>
      <c r="B9" s="4"/>
      <c r="C9" s="14">
        <v>26</v>
      </c>
      <c r="D9" s="4"/>
      <c r="E9" s="10"/>
    </row>
    <row r="10" spans="1:5" x14ac:dyDescent="0.35">
      <c r="A10" s="43" t="s">
        <v>43</v>
      </c>
      <c r="B10" s="4"/>
      <c r="C10" s="14">
        <v>52</v>
      </c>
      <c r="D10" s="4"/>
      <c r="E10" s="10"/>
    </row>
    <row r="11" spans="1:5" x14ac:dyDescent="0.35">
      <c r="A11" s="43" t="s">
        <v>44</v>
      </c>
      <c r="B11" s="4"/>
      <c r="C11" s="14">
        <v>26</v>
      </c>
      <c r="D11" s="4"/>
      <c r="E11" s="10"/>
    </row>
    <row r="12" spans="1:5" x14ac:dyDescent="0.35">
      <c r="A12" s="12" t="s">
        <v>19</v>
      </c>
      <c r="B12" s="4"/>
      <c r="C12" s="30">
        <f>SUM(C9:C11)</f>
        <v>104</v>
      </c>
      <c r="D12" s="4"/>
      <c r="E12" s="10"/>
    </row>
    <row r="13" spans="1:5" x14ac:dyDescent="0.35">
      <c r="A13" s="12"/>
      <c r="B13" s="4"/>
      <c r="C13" s="14"/>
      <c r="D13" s="4"/>
      <c r="E13" s="10"/>
    </row>
    <row r="14" spans="1:5" x14ac:dyDescent="0.35">
      <c r="A14" s="8" t="s">
        <v>25</v>
      </c>
      <c r="B14" s="3"/>
      <c r="D14" s="3"/>
    </row>
    <row r="15" spans="1:5" s="44" customFormat="1" x14ac:dyDescent="0.35">
      <c r="A15" s="45" t="s">
        <v>45</v>
      </c>
      <c r="B15" s="3"/>
      <c r="C15" s="14">
        <v>50</v>
      </c>
      <c r="D15" s="3"/>
    </row>
    <row r="16" spans="1:5" x14ac:dyDescent="0.35">
      <c r="A16" s="43" t="s">
        <v>44</v>
      </c>
      <c r="C16" s="14">
        <v>26</v>
      </c>
      <c r="D16" s="3"/>
      <c r="E16" s="10"/>
    </row>
    <row r="17" spans="1:5" x14ac:dyDescent="0.35">
      <c r="A17" s="8" t="s">
        <v>27</v>
      </c>
      <c r="B17" s="5"/>
      <c r="C17" s="28">
        <v>76</v>
      </c>
      <c r="D17" s="31"/>
    </row>
    <row r="18" spans="1:5" x14ac:dyDescent="0.35">
      <c r="A18" s="8"/>
      <c r="B18" s="5"/>
      <c r="C18" s="37"/>
      <c r="D18" s="31"/>
    </row>
    <row r="19" spans="1:5" x14ac:dyDescent="0.35">
      <c r="A19" s="8" t="s">
        <v>26</v>
      </c>
      <c r="B19" s="5"/>
      <c r="C19" s="15"/>
      <c r="D19" s="3"/>
    </row>
    <row r="20" spans="1:5" s="44" customFormat="1" x14ac:dyDescent="0.35">
      <c r="A20" s="8" t="s">
        <v>46</v>
      </c>
      <c r="B20" s="5"/>
      <c r="C20" s="15">
        <v>428</v>
      </c>
      <c r="D20" s="3"/>
    </row>
    <row r="21" spans="1:5" x14ac:dyDescent="0.35">
      <c r="A21" s="8" t="s">
        <v>47</v>
      </c>
      <c r="B21" s="5"/>
      <c r="C21" s="15">
        <v>1260</v>
      </c>
      <c r="D21" s="3"/>
    </row>
    <row r="22" spans="1:5" x14ac:dyDescent="0.35">
      <c r="A22" s="5"/>
      <c r="B22" s="15"/>
      <c r="C22" s="3"/>
    </row>
    <row r="23" spans="1:5" x14ac:dyDescent="0.35">
      <c r="A23" s="18" t="s">
        <v>35</v>
      </c>
      <c r="B23" s="19"/>
      <c r="C23" s="29">
        <v>3138</v>
      </c>
      <c r="D23" s="2"/>
      <c r="E23" s="11"/>
    </row>
    <row r="24" spans="1:5" x14ac:dyDescent="0.35">
      <c r="A24" s="8"/>
      <c r="B24" s="4"/>
      <c r="C24" s="17"/>
      <c r="D24" s="6"/>
    </row>
    <row r="25" spans="1:5" x14ac:dyDescent="0.35">
      <c r="A25" s="4"/>
      <c r="B25" s="4"/>
      <c r="C25" s="17"/>
      <c r="D25" s="4"/>
    </row>
    <row r="26" spans="1:5" x14ac:dyDescent="0.35">
      <c r="A26" s="13" t="s">
        <v>20</v>
      </c>
      <c r="B26" s="4"/>
      <c r="C26" s="17"/>
      <c r="D26" s="4"/>
    </row>
    <row r="27" spans="1:5" x14ac:dyDescent="0.35">
      <c r="A27" t="s">
        <v>0</v>
      </c>
      <c r="B27" t="s">
        <v>1</v>
      </c>
      <c r="D27" s="3">
        <v>0</v>
      </c>
    </row>
    <row r="29" spans="1:5" x14ac:dyDescent="0.35">
      <c r="A29" s="44" t="s">
        <v>2</v>
      </c>
      <c r="D29" s="32">
        <v>0</v>
      </c>
    </row>
    <row r="30" spans="1:5" x14ac:dyDescent="0.35">
      <c r="D30" s="3"/>
    </row>
    <row r="31" spans="1:5" x14ac:dyDescent="0.35">
      <c r="D31" s="3"/>
    </row>
    <row r="32" spans="1:5" x14ac:dyDescent="0.35">
      <c r="A32" t="s">
        <v>3</v>
      </c>
      <c r="B32" t="s">
        <v>29</v>
      </c>
      <c r="D32" s="3">
        <v>0</v>
      </c>
    </row>
    <row r="33" spans="1:4" x14ac:dyDescent="0.35">
      <c r="B33" s="9" t="s">
        <v>15</v>
      </c>
      <c r="D33" s="3">
        <v>80</v>
      </c>
    </row>
    <row r="34" spans="1:4" x14ac:dyDescent="0.35">
      <c r="B34" s="9" t="s">
        <v>31</v>
      </c>
      <c r="D34" s="3">
        <v>527.04</v>
      </c>
    </row>
    <row r="35" spans="1:4" x14ac:dyDescent="0.35">
      <c r="B35" s="9" t="s">
        <v>16</v>
      </c>
      <c r="D35" s="32">
        <f>SUM(D32:D34)</f>
        <v>607.04</v>
      </c>
    </row>
    <row r="36" spans="1:4" x14ac:dyDescent="0.35">
      <c r="D36" s="3"/>
    </row>
    <row r="37" spans="1:4" x14ac:dyDescent="0.35">
      <c r="D37" s="3"/>
    </row>
    <row r="38" spans="1:4" x14ac:dyDescent="0.35">
      <c r="A38" t="s">
        <v>4</v>
      </c>
      <c r="B38" t="s">
        <v>28</v>
      </c>
      <c r="D38" s="3">
        <v>0</v>
      </c>
    </row>
    <row r="39" spans="1:4" x14ac:dyDescent="0.35">
      <c r="B39" t="s">
        <v>5</v>
      </c>
      <c r="D39" s="3">
        <v>131.63</v>
      </c>
    </row>
    <row r="40" spans="1:4" x14ac:dyDescent="0.35">
      <c r="B40" t="s">
        <v>6</v>
      </c>
      <c r="D40" s="3">
        <v>25.22</v>
      </c>
    </row>
    <row r="41" spans="1:4" x14ac:dyDescent="0.35">
      <c r="B41" t="s">
        <v>40</v>
      </c>
      <c r="D41" s="7">
        <v>0</v>
      </c>
    </row>
    <row r="42" spans="1:4" x14ac:dyDescent="0.35">
      <c r="B42" t="s">
        <v>7</v>
      </c>
      <c r="D42" s="7">
        <v>21.28</v>
      </c>
    </row>
    <row r="43" spans="1:4" s="44" customFormat="1" x14ac:dyDescent="0.35">
      <c r="C43" s="16"/>
      <c r="D43" s="7"/>
    </row>
    <row r="44" spans="1:4" x14ac:dyDescent="0.35">
      <c r="A44" s="44" t="s">
        <v>8</v>
      </c>
      <c r="D44" s="32">
        <f>SUM(D38:D42)</f>
        <v>178.13</v>
      </c>
    </row>
    <row r="45" spans="1:4" x14ac:dyDescent="0.35">
      <c r="D45" s="3"/>
    </row>
    <row r="46" spans="1:4" x14ac:dyDescent="0.35">
      <c r="A46" t="s">
        <v>9</v>
      </c>
      <c r="B46" s="9" t="s">
        <v>36</v>
      </c>
      <c r="D46" s="3">
        <v>0</v>
      </c>
    </row>
    <row r="47" spans="1:4" x14ac:dyDescent="0.35">
      <c r="B47" t="s">
        <v>37</v>
      </c>
      <c r="D47" s="3">
        <v>0</v>
      </c>
    </row>
    <row r="48" spans="1:4" s="44" customFormat="1" x14ac:dyDescent="0.35">
      <c r="B48" s="45" t="s">
        <v>48</v>
      </c>
      <c r="C48" s="16"/>
      <c r="D48" s="3">
        <v>2447.73</v>
      </c>
    </row>
    <row r="49" spans="1:7" x14ac:dyDescent="0.35">
      <c r="B49" t="s">
        <v>10</v>
      </c>
      <c r="D49" s="3">
        <v>60.9</v>
      </c>
    </row>
    <row r="50" spans="1:7" s="44" customFormat="1" x14ac:dyDescent="0.35">
      <c r="B50" s="45" t="s">
        <v>49</v>
      </c>
      <c r="C50" s="16"/>
      <c r="D50" s="3">
        <v>199</v>
      </c>
    </row>
    <row r="51" spans="1:7" s="44" customFormat="1" x14ac:dyDescent="0.35">
      <c r="B51" s="45"/>
      <c r="C51" s="16"/>
      <c r="D51" s="3"/>
    </row>
    <row r="52" spans="1:7" x14ac:dyDescent="0.35">
      <c r="A52" t="s">
        <v>11</v>
      </c>
      <c r="B52" s="24"/>
      <c r="D52" s="35">
        <f>SUM(D46:D50)</f>
        <v>2707.63</v>
      </c>
    </row>
    <row r="53" spans="1:7" x14ac:dyDescent="0.35">
      <c r="D53" s="2"/>
    </row>
    <row r="54" spans="1:7" x14ac:dyDescent="0.35">
      <c r="B54" s="9"/>
      <c r="D54" s="3"/>
    </row>
    <row r="55" spans="1:7" x14ac:dyDescent="0.35">
      <c r="A55" s="41" t="s">
        <v>12</v>
      </c>
      <c r="B55" s="25"/>
      <c r="C55" s="26"/>
      <c r="D55" s="27">
        <v>3492.8</v>
      </c>
    </row>
    <row r="56" spans="1:7" x14ac:dyDescent="0.35">
      <c r="B56" s="4"/>
      <c r="C56" s="17"/>
      <c r="D56" s="6"/>
      <c r="G56" s="40"/>
    </row>
    <row r="57" spans="1:7" x14ac:dyDescent="0.35">
      <c r="A57" s="13" t="s">
        <v>32</v>
      </c>
      <c r="B57" s="4"/>
      <c r="C57" s="28">
        <v>3138</v>
      </c>
      <c r="D57" s="33">
        <v>3492.8</v>
      </c>
    </row>
    <row r="58" spans="1:7" hidden="1" x14ac:dyDescent="0.35">
      <c r="A58" s="4" t="s">
        <v>13</v>
      </c>
      <c r="B58" s="21">
        <v>2210.018</v>
      </c>
      <c r="C58" s="38"/>
    </row>
    <row r="59" spans="1:7" x14ac:dyDescent="0.35">
      <c r="A59" s="13" t="s">
        <v>33</v>
      </c>
      <c r="B59" s="46">
        <v>354.8</v>
      </c>
      <c r="C59" s="38"/>
    </row>
    <row r="60" spans="1:7" x14ac:dyDescent="0.35">
      <c r="A60" t="s">
        <v>14</v>
      </c>
      <c r="B60" s="36">
        <v>16120.56</v>
      </c>
    </row>
    <row r="61" spans="1:7" x14ac:dyDescent="0.35">
      <c r="A61" s="9" t="s">
        <v>30</v>
      </c>
      <c r="B61" s="15">
        <v>-3600</v>
      </c>
    </row>
    <row r="62" spans="1:7" s="44" customFormat="1" x14ac:dyDescent="0.35">
      <c r="A62" s="45" t="s">
        <v>41</v>
      </c>
      <c r="B62" s="15">
        <v>-1000</v>
      </c>
      <c r="C62" s="16"/>
    </row>
    <row r="63" spans="1:7" x14ac:dyDescent="0.35">
      <c r="A63" s="9" t="s">
        <v>34</v>
      </c>
      <c r="B63" s="39">
        <v>11520.56</v>
      </c>
    </row>
    <row r="64" spans="1:7" x14ac:dyDescent="0.35">
      <c r="A64" t="s">
        <v>38</v>
      </c>
    </row>
    <row r="65" spans="1:1" x14ac:dyDescent="0.35">
      <c r="A65" t="s">
        <v>39</v>
      </c>
    </row>
  </sheetData>
  <sortState ref="A52:A55">
    <sortCondition ref="A54:A55"/>
  </sortState>
  <printOptions gridLines="1"/>
  <pageMargins left="1.0900000000000001" right="0.7" top="0.75" bottom="0.75" header="0.51180555555555496" footer="0.51180555555555496"/>
  <pageSetup scale="92" firstPageNumber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Utkarsh</dc:creator>
  <cp:lastModifiedBy>Utkarsh</cp:lastModifiedBy>
  <cp:revision>1</cp:revision>
  <cp:lastPrinted>2023-02-13T17:31:50Z</cp:lastPrinted>
  <dcterms:created xsi:type="dcterms:W3CDTF">2020-12-16T19:05:26Z</dcterms:created>
  <dcterms:modified xsi:type="dcterms:W3CDTF">2023-06-30T09:31:04Z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