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3" i="1"/>
  <c r="B52" i="1"/>
  <c r="D50" i="1"/>
  <c r="C50" i="1"/>
  <c r="D48" i="1"/>
  <c r="D45" i="1"/>
  <c r="D38" i="1"/>
  <c r="D29" i="1"/>
  <c r="C17" i="1"/>
</calcChain>
</file>

<file path=xl/sharedStrings.xml><?xml version="1.0" encoding="utf-8"?>
<sst xmlns="http://schemas.openxmlformats.org/spreadsheetml/2006/main" count="45" uniqueCount="45">
  <si>
    <t>INCOME</t>
  </si>
  <si>
    <t>EXPENSES</t>
  </si>
  <si>
    <t>Beginning balance:  Fed Account</t>
  </si>
  <si>
    <t>Income:</t>
  </si>
  <si>
    <t>Rental Income</t>
  </si>
  <si>
    <t>Dues:</t>
  </si>
  <si>
    <t>Katherine Piccinini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</si>
  <si>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</si>
  <si>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</si>
  <si>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</si>
  <si>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</si>
  <si>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</si>
  <si>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</si>
  <si>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</si>
  <si>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</si>
  <si>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</si>
  <si>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</si>
  <si>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Nationbuilder - annual fee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</si>
  <si>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</si>
  <si>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</si>
  <si>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</si>
  <si>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</si>
  <si>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</si>
  <si>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</si>
  <si>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</si>
  <si>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</si>
  <si>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</si>
  <si>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</si>
  <si>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</si>
  <si>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Income Tax - 2023</t>
  </si>
  <si>
    <t>Dropbox</t>
  </si>
  <si>
    <t>USPS - Postage (IRS)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</si>
  <si>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</si>
  <si>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</si>
  <si>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</si>
  <si>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</si>
  <si>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</si>
  <si>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</si>
  <si>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</si>
  <si>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</si>
  <si>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</si>
  <si>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</si>
  <si>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</si>
  <si>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</si>
  <si>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ACRP TREASURY REPORT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</si>
</sst>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_);[Red]&quot;($&quot;#,##0.00\)"/>
    <numFmt numFmtId="167" formatCode="[$$-409]#,##0.00;[Red]\-[$$-409]#,##0.00"/>
  </numFmts>
  <fonts count="1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44" fontId="0" fillId="0" borderId="0" xfId="1" applyFont="1"/>
    <xf numFmtId="0" fontId="1" fillId="2" borderId="0" xfId="0" applyFont="1" applyFill="1"/>
    <xf numFmtId="0" fontId="0" fillId="2" borderId="0" xfId="0" applyFill="1"/>
    <xf numFmtId="44" fontId="2" fillId="3" borderId="0" xfId="1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44" fontId="5" fillId="0" borderId="0" xfId="0" applyNumberFormat="1" applyFont="1" applyAlignment="1">
      <alignment horizontal="right" vertical="center" wrapText="1"/>
    </xf>
    <xf numFmtId="166" fontId="0" fillId="0" borderId="0" xfId="0" applyNumberFormat="1"/>
    <xf numFmtId="16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5" borderId="0" xfId="1" applyNumberFormat="1" applyFont="1" applyFill="1" applyAlignment="1">
      <alignment horizontal="right"/>
    </xf>
    <xf numFmtId="6" fontId="0" fillId="0" borderId="0" xfId="0" applyNumberFormat="1"/>
    <xf numFmtId="44" fontId="3" fillId="0" borderId="0" xfId="1" applyFont="1" applyAlignment="1">
      <alignment horizontal="right"/>
    </xf>
    <xf numFmtId="44" fontId="4" fillId="5" borderId="0" xfId="1" applyFont="1" applyFill="1" applyAlignment="1">
      <alignment horizontal="right"/>
    </xf>
    <xf numFmtId="44" fontId="4" fillId="0" borderId="0" xfId="1" applyFont="1" applyAlignment="1">
      <alignment horizontal="right"/>
    </xf>
    <xf numFmtId="0" fontId="0" fillId="0" borderId="0" xfId="0" applyFont="1" applyAlignment="1">
      <alignment horizontal="left" vertical="center"/>
    </xf>
    <xf numFmtId="0" fontId="2" fillId="0" borderId="0" xfId="0" applyFont="1"/>
    <xf numFmtId="167" fontId="0" fillId="0" borderId="0" xfId="0" applyNumberFormat="1"/>
    <xf numFmtId="44" fontId="2" fillId="5" borderId="0" xfId="1" applyFont="1" applyFill="1"/>
    <xf numFmtId="166" fontId="0" fillId="6" borderId="0" xfId="0" applyNumberFormat="1" applyFill="1"/>
    <xf numFmtId="44" fontId="2" fillId="6" borderId="0" xfId="1" applyFont="1" applyFill="1"/>
    <xf numFmtId="44" fontId="2" fillId="0" borderId="0" xfId="1" applyFont="1"/>
    <xf numFmtId="167" fontId="3" fillId="0" borderId="0" xfId="0" applyNumberFormat="1" applyFont="1"/>
    <xf numFmtId="0" fontId="4" fillId="3" borderId="0" xfId="0" applyFont="1" applyFill="1" applyAlignment="1">
      <alignment horizontal="left"/>
    </xf>
    <xf numFmtId="0" fontId="0" fillId="3" borderId="0" xfId="0" applyFill="1"/>
    <xf numFmtId="8" fontId="2" fillId="3" borderId="0" xfId="0" applyNumberFormat="1" applyFont="1" applyFill="1"/>
    <xf numFmtId="166" fontId="4" fillId="0" borderId="0" xfId="0" applyNumberFormat="1" applyFont="1"/>
    <xf numFmtId="6" fontId="2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7" borderId="0" xfId="0" applyNumberFormat="1" applyFont="1" applyFill="1"/>
    <xf numFmtId="8" fontId="0" fillId="0" borderId="0" xfId="0" applyNumberFormat="1"/>
    <xf numFmtId="166" fontId="3" fillId="0" borderId="0" xfId="0" applyNumberFormat="1" applyFont="1"/>
    <xf numFmtId="166" fontId="6" fillId="7" borderId="0" xfId="0" applyNumberFormat="1" applyFont="1" applyFill="1"/>
    <xf numFmtId="0" fontId="6" fillId="4" borderId="0" xfId="0" applyFont="1" applyFill="1" applyAlignment="1">
      <alignment horizontal="left"/>
    </xf>
    <xf numFmtId="0" fontId="7" fillId="4" borderId="0" xfId="0" applyFont="1" applyFill="1"/>
    <xf numFmtId="44" fontId="7" fillId="4" borderId="0" xfId="1" applyFont="1" applyFill="1"/>
    <xf numFmtId="8" fontId="6" fillId="4" borderId="0" xfId="1" applyNumberFormat="1" applyFont="1" applyFill="1"/>
    <xf numFmtId="0" fontId="0" fillId="6" borderId="0" xfId="0" applyFill="1"/>
    <xf numFmtId="166" fontId="6" fillId="7" borderId="0" xfId="0" applyNumberFormat="1" applyFont="1" applyFill="1" applyAlignment="1">
      <alignment horizontal="center"/>
    </xf>
    <xf numFmtId="166" fontId="6" fillId="3" borderId="0" xfId="0" applyNumberFormat="1" applyFont="1" applyFill="1"/>
    <xf numFmtId="44" fontId="4" fillId="0" borderId="0" xfId="1" applyFont="1" applyFill="1" applyAlignment="1">
      <alignment horizontal="center"/>
    </xf>
    <xf numFmtId="166" fontId="6" fillId="6" borderId="0" xfId="0" applyNumberFormat="1" applyFont="1" applyFill="1"/>
    <xf numFmtId="8" fontId="5" fillId="0" borderId="0" xfId="0" applyNumberFormat="1" applyFont="1" applyAlignment="1">
      <alignment horizontal="right" vertical="center" wrapText="1"/>
    </xf>
    <xf numFmtId="44" fontId="2" fillId="8" borderId="0" xfId="1" applyFont="1" applyFill="1"/>
    <xf numFmtId="44" fontId="8" fillId="6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A2" sqref="A2"/>
    </sheetView>
  </sheetViews>
  <sheetFormatPr defaultColWidth="9" defaultRowHeight="14.5"/>
  <cols>
    <col min="1" max="1" width="32.54296875" customWidth="1"/>
    <col min="2" max="2" width="29.26953125" customWidth="1"/>
    <col min="3" max="3" width="12" style="1" customWidth="1"/>
    <col min="4" max="4" width="11.26953125" customWidth="1"/>
    <col min="5" max="1025" width="8.54296875" customWidth="1"/>
  </cols>
  <sheetData>
    <row r="1" spans="1:6" ht="18.5">
      <c r="A1" s="2" t="s">
        <v>44</v>
      </c>
      <c r="B1" s="3"/>
    </row>
    <row r="2" spans="1:6">
      <c r="C2" s="4" t="s">
        <v>0</v>
      </c>
      <c r="D2" s="5" t="s">
        <v>1</v>
      </c>
      <c r="E2" s="6"/>
    </row>
    <row r="3" spans="1:6">
      <c r="A3" s="7" t="s">
        <v>2</v>
      </c>
      <c r="B3" s="8">
        <v>23465.1</v>
      </c>
      <c r="D3" s="9"/>
    </row>
    <row r="4" spans="1:6">
      <c r="A4" s="7"/>
      <c r="B4" s="10"/>
      <c r="D4" s="9"/>
    </row>
    <row r="5" spans="1:6">
      <c r="A5" s="11" t="s">
        <v>3</v>
      </c>
      <c r="B5" s="12"/>
      <c r="C5" s="13"/>
      <c r="D5" s="12"/>
    </row>
    <row r="6" spans="1:6">
      <c r="A6" s="7" t="s">
        <v>4</v>
      </c>
      <c r="B6" s="12"/>
      <c r="C6" s="14">
        <v>552.6</v>
      </c>
      <c r="D6" s="12"/>
      <c r="E6" s="15"/>
    </row>
    <row r="7" spans="1:6">
      <c r="A7" s="7"/>
      <c r="B7" s="12"/>
      <c r="C7" s="13"/>
      <c r="D7" s="12"/>
      <c r="E7" s="15"/>
    </row>
    <row r="8" spans="1:6">
      <c r="A8" s="7" t="s">
        <v>5</v>
      </c>
      <c r="B8" s="12"/>
      <c r="C8" s="13"/>
      <c r="D8" s="12"/>
      <c r="E8" s="15"/>
    </row>
    <row r="9" spans="1:6">
      <c r="A9" s="6" t="s">
        <v>6</v>
      </c>
      <c r="B9" s="12"/>
      <c r="C9" s="16">
        <v>52</v>
      </c>
      <c r="D9" s="12"/>
      <c r="E9" s="15"/>
    </row>
    <row r="10" spans="1:6">
      <c r="A10" s="7" t="s">
        <v>7</v>
      </c>
      <c r="B10" s="12"/>
      <c r="C10" s="17">
        <v>52</v>
      </c>
      <c r="D10" s="12"/>
      <c r="E10" s="15"/>
    </row>
    <row r="11" spans="1:6">
      <c r="A11" s="7"/>
      <c r="B11" s="12"/>
      <c r="C11" s="18"/>
      <c r="D11" s="12"/>
      <c r="E11" s="15"/>
      <c r="F11" s="19"/>
    </row>
    <row r="12" spans="1:6">
      <c r="A12" s="20" t="s">
        <v>8</v>
      </c>
      <c r="B12" s="9"/>
      <c r="D12" s="9"/>
    </row>
    <row r="13" spans="1:6">
      <c r="A13" s="20" t="s">
        <v>9</v>
      </c>
      <c r="B13" s="21"/>
      <c r="C13" s="22">
        <v>0</v>
      </c>
      <c r="D13" s="23"/>
    </row>
    <row r="14" spans="1:6">
      <c r="A14" s="20"/>
      <c r="B14" s="21"/>
      <c r="C14" s="24"/>
      <c r="D14" s="23"/>
    </row>
    <row r="15" spans="1:6">
      <c r="A15" s="20" t="s">
        <v>10</v>
      </c>
      <c r="B15" s="21"/>
      <c r="C15" s="25"/>
      <c r="D15" s="9"/>
    </row>
    <row r="16" spans="1:6">
      <c r="A16" s="26"/>
      <c r="B16" s="25"/>
      <c r="C16" s="10"/>
    </row>
    <row r="17" spans="1:5">
      <c r="A17" s="27" t="s">
        <v>11</v>
      </c>
      <c r="B17" s="28"/>
      <c r="C17" s="29">
        <f>C6+C10</f>
        <v>604.6</v>
      </c>
      <c r="D17" s="30"/>
      <c r="E17" s="31"/>
    </row>
    <row r="18" spans="1:5">
      <c r="A18" s="20"/>
      <c r="B18" s="12"/>
      <c r="C18" s="13"/>
      <c r="D18" s="32"/>
    </row>
    <row r="19" spans="1:5">
      <c r="A19" s="12"/>
      <c r="B19" s="12"/>
      <c r="C19" s="13"/>
      <c r="D19" s="12"/>
    </row>
    <row r="20" spans="1:5">
      <c r="A20" s="11" t="s">
        <v>12</v>
      </c>
      <c r="B20" s="12"/>
      <c r="C20" s="13"/>
      <c r="D20" s="12"/>
    </row>
    <row r="21" spans="1:5">
      <c r="A21" t="s">
        <v>13</v>
      </c>
      <c r="B21" t="s">
        <v>14</v>
      </c>
      <c r="D21" s="9">
        <v>100</v>
      </c>
    </row>
    <row r="23" spans="1:5">
      <c r="A23" t="s">
        <v>15</v>
      </c>
      <c r="D23" s="33">
        <v>100</v>
      </c>
    </row>
    <row r="24" spans="1:5">
      <c r="D24" s="9"/>
    </row>
    <row r="25" spans="1:5">
      <c r="D25" s="9"/>
    </row>
    <row r="26" spans="1:5">
      <c r="A26" t="s">
        <v>16</v>
      </c>
      <c r="B26" t="s">
        <v>17</v>
      </c>
      <c r="D26" s="9">
        <v>0</v>
      </c>
    </row>
    <row r="27" spans="1:5">
      <c r="B27" s="6" t="s">
        <v>18</v>
      </c>
      <c r="D27" s="9">
        <v>340</v>
      </c>
    </row>
    <row r="28" spans="1:5">
      <c r="B28" s="6" t="s">
        <v>19</v>
      </c>
      <c r="D28" s="9">
        <v>0</v>
      </c>
    </row>
    <row r="29" spans="1:5">
      <c r="B29" s="6" t="s">
        <v>20</v>
      </c>
      <c r="D29" s="33">
        <f>SUM(D26:D28)</f>
        <v>340</v>
      </c>
    </row>
    <row r="30" spans="1:5">
      <c r="D30" s="9"/>
    </row>
    <row r="31" spans="1:5">
      <c r="D31" s="9"/>
    </row>
    <row r="32" spans="1:5">
      <c r="A32" t="s">
        <v>21</v>
      </c>
      <c r="B32" t="s">
        <v>22</v>
      </c>
      <c r="D32" s="9">
        <v>0</v>
      </c>
    </row>
    <row r="33" spans="1:4">
      <c r="B33" t="s">
        <v>23</v>
      </c>
      <c r="D33" s="9">
        <v>132.5</v>
      </c>
    </row>
    <row r="34" spans="1:4">
      <c r="B34" t="s">
        <v>24</v>
      </c>
      <c r="D34" s="9">
        <v>27.5</v>
      </c>
    </row>
    <row r="35" spans="1:4">
      <c r="B35" t="s">
        <v>25</v>
      </c>
      <c r="D35" s="34">
        <v>0</v>
      </c>
    </row>
    <row r="36" spans="1:4">
      <c r="B36" t="s">
        <v>26</v>
      </c>
      <c r="D36" s="34">
        <v>12.73</v>
      </c>
    </row>
    <row r="37" spans="1:4">
      <c r="D37" s="34"/>
    </row>
    <row r="38" spans="1:4">
      <c r="A38" t="s">
        <v>27</v>
      </c>
      <c r="D38" s="33">
        <f>SUM(D32:D36)</f>
        <v>172.73</v>
      </c>
    </row>
    <row r="39" spans="1:4">
      <c r="D39" s="9"/>
    </row>
    <row r="40" spans="1:4">
      <c r="A40" t="s">
        <v>28</v>
      </c>
      <c r="B40" s="6" t="s">
        <v>29</v>
      </c>
      <c r="D40" s="9">
        <v>1784.78</v>
      </c>
    </row>
    <row r="41" spans="1:4">
      <c r="B41" s="6" t="s">
        <v>30</v>
      </c>
      <c r="D41" s="9">
        <v>199</v>
      </c>
    </row>
    <row r="42" spans="1:4">
      <c r="B42" s="6" t="s">
        <v>31</v>
      </c>
      <c r="D42" s="9">
        <v>4.4000000000000004</v>
      </c>
    </row>
    <row r="43" spans="1:4">
      <c r="B43" t="s">
        <v>32</v>
      </c>
      <c r="D43" s="9">
        <v>9.2799999999999994</v>
      </c>
    </row>
    <row r="44" spans="1:4">
      <c r="B44" s="6"/>
      <c r="D44" s="9"/>
    </row>
    <row r="45" spans="1:4">
      <c r="A45" t="s">
        <v>33</v>
      </c>
      <c r="B45" s="35"/>
      <c r="D45" s="36">
        <f>SUM(D40:D43)</f>
        <v>1997.46</v>
      </c>
    </row>
    <row r="46" spans="1:4">
      <c r="D46" s="30"/>
    </row>
    <row r="47" spans="1:4">
      <c r="B47" s="6"/>
      <c r="D47" s="9"/>
    </row>
    <row r="48" spans="1:4">
      <c r="A48" s="37" t="s">
        <v>34</v>
      </c>
      <c r="B48" s="38"/>
      <c r="C48" s="39"/>
      <c r="D48" s="40">
        <f>D45+D38+D29+D23</f>
        <v>2610.19</v>
      </c>
    </row>
    <row r="49" spans="1:7">
      <c r="B49" s="12"/>
      <c r="C49" s="13"/>
      <c r="D49" s="32"/>
      <c r="G49" s="41"/>
    </row>
    <row r="50" spans="1:7">
      <c r="A50" s="11" t="s">
        <v>35</v>
      </c>
      <c r="B50" s="12"/>
      <c r="C50" s="22">
        <f>C17</f>
        <v>604.6</v>
      </c>
      <c r="D50" s="42">
        <f>D48</f>
        <v>2610.19</v>
      </c>
    </row>
    <row r="51" spans="1:7" hidden="1">
      <c r="A51" s="12" t="s">
        <v>36</v>
      </c>
      <c r="B51" s="43">
        <v>2210.018</v>
      </c>
      <c r="C51" s="44"/>
    </row>
    <row r="52" spans="1:7">
      <c r="A52" s="11" t="s">
        <v>37</v>
      </c>
      <c r="B52" s="45">
        <f>C50-D50</f>
        <v>-2005.59</v>
      </c>
      <c r="C52" s="44"/>
    </row>
    <row r="53" spans="1:7">
      <c r="A53" t="s">
        <v>38</v>
      </c>
      <c r="B53" s="46">
        <f>B3+B52</f>
        <v>21459.51</v>
      </c>
    </row>
    <row r="54" spans="1:7">
      <c r="A54" s="6" t="s">
        <v>39</v>
      </c>
      <c r="B54" s="25">
        <v>-3600</v>
      </c>
    </row>
    <row r="55" spans="1:7">
      <c r="A55" s="6" t="s">
        <v>40</v>
      </c>
      <c r="B55" s="25">
        <v>-1000</v>
      </c>
    </row>
    <row r="56" spans="1:7">
      <c r="A56" s="6" t="s">
        <v>41</v>
      </c>
      <c r="B56" s="47">
        <f>SUM(B53:B55)</f>
        <v>16859.509999999998</v>
      </c>
      <c r="F56" s="48"/>
    </row>
    <row r="57" spans="1:7">
      <c r="A57" t="s">
        <v>42</v>
      </c>
      <c r="B57" s="25">
        <v>-3500</v>
      </c>
    </row>
    <row r="58" spans="1:7">
      <c r="A58" t="s">
        <v>43</v>
      </c>
      <c r="B58" s="24"/>
    </row>
    <row r="61" spans="1:7">
      <c r="A61" s="6"/>
    </row>
    <row r="62" spans="1:7">
      <c r="A62" s="6"/>
    </row>
    <row r="63" spans="1:7">
      <c r="A63" s="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2024-06-15T19:12:24Z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515FA985F62A4D548F4E8ED7F79A0F41_11</vt:lpwstr>
  </property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1033-12.2.0.16731</vt:lpwstr>
  </property>
</Properties>
</file>